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ЮЛЯ\РЕШЕНИЯ ОБ ИСПОЛНЕНИИ БЮДЖЕТОВ\ЗА 2023 год\Решение за 2023 об исполнении бюджета по ЧМР\отчеты за 2023 год по ЧМР\"/>
    </mc:Choice>
  </mc:AlternateContent>
  <xr:revisionPtr revIDLastSave="0" documentId="13_ncr:1_{A9C9C655-E6B4-4C9D-B9FD-EE56D2921DEE}" xr6:coauthVersionLast="37" xr6:coauthVersionMax="37" xr10:uidLastSave="{00000000-0000-0000-0000-000000000000}"/>
  <bookViews>
    <workbookView xWindow="90" yWindow="150" windowWidth="15255" windowHeight="8895" xr2:uid="{00000000-000D-0000-FFFF-FFFF00000000}"/>
  </bookViews>
  <sheets>
    <sheet name="Отчет по прил 13" sheetId="1" r:id="rId1"/>
  </sheets>
  <calcPr calcId="179021"/>
</workbook>
</file>

<file path=xl/calcChain.xml><?xml version="1.0" encoding="utf-8"?>
<calcChain xmlns="http://schemas.openxmlformats.org/spreadsheetml/2006/main">
  <c r="F31" i="1" l="1"/>
  <c r="E31" i="1"/>
  <c r="D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31" i="1" l="1"/>
</calcChain>
</file>

<file path=xl/sharedStrings.xml><?xml version="1.0" encoding="utf-8"?>
<sst xmlns="http://schemas.openxmlformats.org/spreadsheetml/2006/main" count="34" uniqueCount="34">
  <si>
    <t>№ п/п</t>
  </si>
  <si>
    <t>Наименование поселений</t>
  </si>
  <si>
    <t>Адельшинское сельское поселение</t>
  </si>
  <si>
    <t>Больше-Толкишское сельское поселение</t>
  </si>
  <si>
    <t>Булдырское сельское поселение</t>
  </si>
  <si>
    <t>Верхнекондратинское сельское поселение</t>
  </si>
  <si>
    <t>Данауровское сельское поселение</t>
  </si>
  <si>
    <t>Исляйкинское сельское поселение</t>
  </si>
  <si>
    <t>Каргалинское сельское поселение</t>
  </si>
  <si>
    <t>Кубасское сельское поселение</t>
  </si>
  <si>
    <t>Кутлушкинское сельское поселение</t>
  </si>
  <si>
    <t>Мало-Толкишское сельское поселение</t>
  </si>
  <si>
    <t>Муслюмкинское сельское поселение</t>
  </si>
  <si>
    <t>Нарат-Елгинское сельское поселение</t>
  </si>
  <si>
    <t>Нижне-Кондратинское сельское поселение</t>
  </si>
  <si>
    <t>Совхозно-Галактионовское сельское поселение</t>
  </si>
  <si>
    <t>Старо-Ромашкинское сельское поселение</t>
  </si>
  <si>
    <t>Татарско-Баганинское сельское поселение</t>
  </si>
  <si>
    <t>Татарско-Елтанское сельское поселение</t>
  </si>
  <si>
    <t>Татарско-Сарсазское сельское поселение</t>
  </si>
  <si>
    <t>Татарско-Толкишское сельское поселение</t>
  </si>
  <si>
    <t>Четырчинское сельское поселение</t>
  </si>
  <si>
    <t>Чистопольско-Высельское сельское поселение</t>
  </si>
  <si>
    <t>Чистопольское сельское поселение</t>
  </si>
  <si>
    <t>Чувашско-Елтанское сельское поселение</t>
  </si>
  <si>
    <t>Муниципальное образование «Город Чистополь»</t>
  </si>
  <si>
    <t>ИТОГО</t>
  </si>
  <si>
    <t>Сумма - всего (тыс.руб.)</t>
  </si>
  <si>
    <t>в том числе:</t>
  </si>
  <si>
    <t xml:space="preserve"> за счет субвенций на реализацию государственных полномочий по расчету и предоставлению дотаций бюджетам городских и сельских поселений</t>
  </si>
  <si>
    <t>за счет средств местного бюджета</t>
  </si>
  <si>
    <t>за счет субсидий бюджетам муниципальных районов на выравнивание уровня бюджетной обеспеченности бюджетов поселений</t>
  </si>
  <si>
    <t>Отчет об исполнении приложения № 11 к Решению Совета Чистопольского муниципального района «О бюджете муниципального образования «Чистопольский муниципальный район» Республики Татарстан  на 2023 год»</t>
  </si>
  <si>
    <t xml:space="preserve"> «Дотации бюджетам поселений на выравнивание бюджетной обеспеченности в 2023 году»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</si>
</sst>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ill="1"/>
    <xf numFmtId="0" fontId="1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/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 shrinkToFit="1"/>
    </xf>
    <xf numFmtId="0" fontId="2" fillId="0" borderId="0" xfId="0" applyFont="1" applyFill="1" applyAlignment="1">
      <alignment horizontal="center" vertical="center" wrapText="1" shrinkToFit="1"/>
    </xf>
    <xf numFmtId="164" fontId="4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G31"/>
  <sheetViews>
    <sheetView tabSelected="1" workbookViewId="0">
      <selection activeCell="D31" sqref="D31"/>
    </sheetView>
  </sheetViews>
  <sheetFormatPr defaultColWidth="8.85546875" defaultRowHeight="15" x14ac:dyDescent="0.25"/>
  <cols>
    <col min="1" max="1" width="7.42578125" style="7" customWidth="1"/>
    <col min="2" max="2" width="43.42578125" style="6" customWidth="1"/>
    <col min="3" max="3" width="15.7109375" style="4" customWidth="1"/>
    <col min="4" max="4" width="25.7109375" style="4" customWidth="1"/>
    <col min="5" max="5" width="24.7109375" style="4" customWidth="1"/>
    <col min="6" max="6" width="11.85546875" style="4" customWidth="1"/>
    <col min="7" max="7" width="8.85546875" style="4"/>
    <col min="8" max="16384" width="8.85546875" style="1"/>
  </cols>
  <sheetData>
    <row r="1" spans="1:7" ht="69.599999999999994" customHeight="1" x14ac:dyDescent="0.3">
      <c r="A1" s="24" t="s">
        <v>32</v>
      </c>
      <c r="B1" s="24"/>
      <c r="C1" s="24"/>
      <c r="D1" s="24"/>
      <c r="E1" s="24"/>
      <c r="F1" s="24"/>
    </row>
    <row r="2" spans="1:7" ht="18.75" x14ac:dyDescent="0.3">
      <c r="A2" s="5"/>
    </row>
    <row r="3" spans="1:7" ht="37.15" customHeight="1" x14ac:dyDescent="0.25">
      <c r="A3" s="25" t="s">
        <v>33</v>
      </c>
      <c r="B3" s="25"/>
      <c r="C3" s="25"/>
      <c r="D3" s="25"/>
      <c r="E3" s="25"/>
      <c r="F3" s="25"/>
    </row>
    <row r="5" spans="1:7" s="2" customFormat="1" ht="34.5" customHeight="1" x14ac:dyDescent="0.3">
      <c r="A5" s="17" t="s">
        <v>0</v>
      </c>
      <c r="B5" s="17" t="s">
        <v>1</v>
      </c>
      <c r="C5" s="19" t="s">
        <v>27</v>
      </c>
      <c r="D5" s="21" t="s">
        <v>28</v>
      </c>
      <c r="E5" s="22"/>
      <c r="F5" s="23"/>
      <c r="G5" s="8"/>
    </row>
    <row r="6" spans="1:7" s="2" customFormat="1" ht="151.9" customHeight="1" x14ac:dyDescent="0.3">
      <c r="A6" s="18"/>
      <c r="B6" s="18"/>
      <c r="C6" s="20"/>
      <c r="D6" s="9" t="s">
        <v>29</v>
      </c>
      <c r="E6" s="9" t="s">
        <v>31</v>
      </c>
      <c r="F6" s="9" t="s">
        <v>30</v>
      </c>
      <c r="G6" s="8"/>
    </row>
    <row r="7" spans="1:7" s="3" customFormat="1" ht="18.75" x14ac:dyDescent="0.3">
      <c r="A7" s="10">
        <v>1</v>
      </c>
      <c r="B7" s="11" t="s">
        <v>2</v>
      </c>
      <c r="C7" s="12">
        <f t="shared" ref="C7:C31" si="0">D7+E7+F7</f>
        <v>1999.5</v>
      </c>
      <c r="D7" s="26">
        <v>6</v>
      </c>
      <c r="E7" s="26">
        <v>1973.6</v>
      </c>
      <c r="F7" s="26">
        <v>19.899999999999999</v>
      </c>
      <c r="G7" s="13"/>
    </row>
    <row r="8" spans="1:7" s="3" customFormat="1" ht="18.75" x14ac:dyDescent="0.3">
      <c r="A8" s="10">
        <v>2</v>
      </c>
      <c r="B8" s="11" t="s">
        <v>3</v>
      </c>
      <c r="C8" s="12">
        <f t="shared" si="0"/>
        <v>1968.1999999999998</v>
      </c>
      <c r="D8" s="26">
        <v>4.5999999999999996</v>
      </c>
      <c r="E8" s="26">
        <v>1944</v>
      </c>
      <c r="F8" s="26">
        <v>19.600000000000001</v>
      </c>
      <c r="G8" s="13"/>
    </row>
    <row r="9" spans="1:7" s="3" customFormat="1" ht="18.75" x14ac:dyDescent="0.3">
      <c r="A9" s="10">
        <v>3</v>
      </c>
      <c r="B9" s="11" t="s">
        <v>4</v>
      </c>
      <c r="C9" s="12">
        <f t="shared" si="0"/>
        <v>1223.8999999999999</v>
      </c>
      <c r="D9" s="26">
        <v>12</v>
      </c>
      <c r="E9" s="26">
        <v>1199.8</v>
      </c>
      <c r="F9" s="26">
        <v>12.1</v>
      </c>
      <c r="G9" s="13"/>
    </row>
    <row r="10" spans="1:7" s="3" customFormat="1" ht="18.75" x14ac:dyDescent="0.3">
      <c r="A10" s="10">
        <v>4</v>
      </c>
      <c r="B10" s="11" t="s">
        <v>5</v>
      </c>
      <c r="C10" s="12">
        <f t="shared" si="0"/>
        <v>2176.7000000000003</v>
      </c>
      <c r="D10" s="26">
        <v>2</v>
      </c>
      <c r="E10" s="26">
        <v>2152.9</v>
      </c>
      <c r="F10" s="26">
        <v>21.8</v>
      </c>
      <c r="G10" s="13"/>
    </row>
    <row r="11" spans="1:7" s="3" customFormat="1" ht="18.75" x14ac:dyDescent="0.3">
      <c r="A11" s="10">
        <v>5</v>
      </c>
      <c r="B11" s="11" t="s">
        <v>6</v>
      </c>
      <c r="C11" s="12">
        <f t="shared" si="0"/>
        <v>1258</v>
      </c>
      <c r="D11" s="26">
        <v>5.3</v>
      </c>
      <c r="E11" s="26">
        <v>1240.2</v>
      </c>
      <c r="F11" s="26">
        <v>12.5</v>
      </c>
      <c r="G11" s="13"/>
    </row>
    <row r="12" spans="1:7" s="3" customFormat="1" ht="18.75" x14ac:dyDescent="0.3">
      <c r="A12" s="10">
        <v>6</v>
      </c>
      <c r="B12" s="11" t="s">
        <v>7</v>
      </c>
      <c r="C12" s="12">
        <f t="shared" si="0"/>
        <v>1633.3</v>
      </c>
      <c r="D12" s="26">
        <v>1.4</v>
      </c>
      <c r="E12" s="26">
        <v>1615.6</v>
      </c>
      <c r="F12" s="26">
        <v>16.3</v>
      </c>
      <c r="G12" s="13"/>
    </row>
    <row r="13" spans="1:7" s="3" customFormat="1" ht="18.75" x14ac:dyDescent="0.3">
      <c r="A13" s="10">
        <v>7</v>
      </c>
      <c r="B13" s="11" t="s">
        <v>8</v>
      </c>
      <c r="C13" s="12">
        <f t="shared" si="0"/>
        <v>1746.5</v>
      </c>
      <c r="D13" s="26">
        <v>14.7</v>
      </c>
      <c r="E13" s="26">
        <v>1714.5</v>
      </c>
      <c r="F13" s="26">
        <v>17.3</v>
      </c>
      <c r="G13" s="13"/>
    </row>
    <row r="14" spans="1:7" s="3" customFormat="1" ht="18.75" x14ac:dyDescent="0.3">
      <c r="A14" s="10">
        <v>8</v>
      </c>
      <c r="B14" s="11" t="s">
        <v>9</v>
      </c>
      <c r="C14" s="12">
        <f t="shared" si="0"/>
        <v>1152.8</v>
      </c>
      <c r="D14" s="26">
        <v>6</v>
      </c>
      <c r="E14" s="26">
        <v>1135.3</v>
      </c>
      <c r="F14" s="26">
        <v>11.5</v>
      </c>
      <c r="G14" s="13"/>
    </row>
    <row r="15" spans="1:7" s="3" customFormat="1" ht="18.75" x14ac:dyDescent="0.3">
      <c r="A15" s="10">
        <v>9</v>
      </c>
      <c r="B15" s="11" t="s">
        <v>10</v>
      </c>
      <c r="C15" s="12">
        <f t="shared" si="0"/>
        <v>2437.4</v>
      </c>
      <c r="D15" s="26">
        <v>4.5999999999999996</v>
      </c>
      <c r="E15" s="26">
        <v>2408.5</v>
      </c>
      <c r="F15" s="26">
        <v>24.3</v>
      </c>
      <c r="G15" s="13"/>
    </row>
    <row r="16" spans="1:7" s="3" customFormat="1" ht="18.75" x14ac:dyDescent="0.3">
      <c r="A16" s="10">
        <v>10</v>
      </c>
      <c r="B16" s="11" t="s">
        <v>11</v>
      </c>
      <c r="C16" s="12">
        <f t="shared" si="0"/>
        <v>1696.4</v>
      </c>
      <c r="D16" s="26">
        <v>2</v>
      </c>
      <c r="E16" s="26">
        <v>1677.4</v>
      </c>
      <c r="F16" s="26">
        <v>17</v>
      </c>
      <c r="G16" s="13"/>
    </row>
    <row r="17" spans="1:7" s="3" customFormat="1" ht="18.75" x14ac:dyDescent="0.3">
      <c r="A17" s="10">
        <v>11</v>
      </c>
      <c r="B17" s="11" t="s">
        <v>12</v>
      </c>
      <c r="C17" s="12">
        <f t="shared" si="0"/>
        <v>2479.2999999999997</v>
      </c>
      <c r="D17" s="26">
        <v>6</v>
      </c>
      <c r="E17" s="26">
        <v>2448.6</v>
      </c>
      <c r="F17" s="26">
        <v>24.7</v>
      </c>
      <c r="G17" s="13"/>
    </row>
    <row r="18" spans="1:7" s="3" customFormat="1" ht="18.75" x14ac:dyDescent="0.3">
      <c r="A18" s="10">
        <v>12</v>
      </c>
      <c r="B18" s="11" t="s">
        <v>13</v>
      </c>
      <c r="C18" s="12">
        <f t="shared" si="0"/>
        <v>1780.3</v>
      </c>
      <c r="D18" s="26">
        <v>2</v>
      </c>
      <c r="E18" s="26">
        <v>1760.5</v>
      </c>
      <c r="F18" s="26">
        <v>17.8</v>
      </c>
      <c r="G18" s="13"/>
    </row>
    <row r="19" spans="1:7" s="3" customFormat="1" ht="31.5" x14ac:dyDescent="0.3">
      <c r="A19" s="10">
        <v>13</v>
      </c>
      <c r="B19" s="11" t="s">
        <v>14</v>
      </c>
      <c r="C19" s="12">
        <f t="shared" si="0"/>
        <v>2369.5999999999995</v>
      </c>
      <c r="D19" s="26">
        <v>2.7</v>
      </c>
      <c r="E19" s="26">
        <v>2343.1999999999998</v>
      </c>
      <c r="F19" s="26">
        <v>23.7</v>
      </c>
      <c r="G19" s="13"/>
    </row>
    <row r="20" spans="1:7" s="3" customFormat="1" ht="31.5" customHeight="1" x14ac:dyDescent="0.3">
      <c r="A20" s="10">
        <v>14</v>
      </c>
      <c r="B20" s="11" t="s">
        <v>15</v>
      </c>
      <c r="C20" s="12">
        <f t="shared" si="0"/>
        <v>1554.6</v>
      </c>
      <c r="D20" s="26">
        <v>5.3</v>
      </c>
      <c r="E20" s="26">
        <v>1533.8</v>
      </c>
      <c r="F20" s="26">
        <v>15.5</v>
      </c>
      <c r="G20" s="13"/>
    </row>
    <row r="21" spans="1:7" s="3" customFormat="1" ht="18.75" x14ac:dyDescent="0.3">
      <c r="A21" s="10">
        <v>15</v>
      </c>
      <c r="B21" s="11" t="s">
        <v>16</v>
      </c>
      <c r="C21" s="12">
        <f t="shared" si="0"/>
        <v>1726.7</v>
      </c>
      <c r="D21" s="26">
        <v>4</v>
      </c>
      <c r="E21" s="26">
        <v>1705.5</v>
      </c>
      <c r="F21" s="26">
        <v>17.2</v>
      </c>
      <c r="G21" s="13"/>
    </row>
    <row r="22" spans="1:7" s="3" customFormat="1" ht="18.75" x14ac:dyDescent="0.3">
      <c r="A22" s="10">
        <v>16</v>
      </c>
      <c r="B22" s="11" t="s">
        <v>17</v>
      </c>
      <c r="C22" s="12">
        <f t="shared" si="0"/>
        <v>1261.7999999999997</v>
      </c>
      <c r="D22" s="26">
        <v>4.5999999999999996</v>
      </c>
      <c r="E22" s="26">
        <v>1244.5999999999999</v>
      </c>
      <c r="F22" s="26">
        <v>12.6</v>
      </c>
      <c r="G22" s="13"/>
    </row>
    <row r="23" spans="1:7" s="3" customFormat="1" ht="18.75" x14ac:dyDescent="0.3">
      <c r="A23" s="10">
        <v>17</v>
      </c>
      <c r="B23" s="11" t="s">
        <v>18</v>
      </c>
      <c r="C23" s="12">
        <f t="shared" si="0"/>
        <v>1104.5</v>
      </c>
      <c r="D23" s="26">
        <v>4.5999999999999996</v>
      </c>
      <c r="E23" s="26">
        <v>1088.9000000000001</v>
      </c>
      <c r="F23" s="26">
        <v>11</v>
      </c>
      <c r="G23" s="13"/>
    </row>
    <row r="24" spans="1:7" s="3" customFormat="1" ht="18.75" x14ac:dyDescent="0.3">
      <c r="A24" s="10">
        <v>18</v>
      </c>
      <c r="B24" s="11" t="s">
        <v>19</v>
      </c>
      <c r="C24" s="12">
        <f t="shared" si="0"/>
        <v>2232.1</v>
      </c>
      <c r="D24" s="26">
        <v>4.7</v>
      </c>
      <c r="E24" s="26">
        <v>2205.1</v>
      </c>
      <c r="F24" s="26">
        <v>22.3</v>
      </c>
      <c r="G24" s="13"/>
    </row>
    <row r="25" spans="1:7" s="3" customFormat="1" ht="18.75" x14ac:dyDescent="0.3">
      <c r="A25" s="10">
        <v>19</v>
      </c>
      <c r="B25" s="11" t="s">
        <v>20</v>
      </c>
      <c r="C25" s="12">
        <f t="shared" si="0"/>
        <v>1006.5999999999999</v>
      </c>
      <c r="D25" s="26">
        <v>7.3</v>
      </c>
      <c r="E25" s="26">
        <v>989.3</v>
      </c>
      <c r="F25" s="26">
        <v>10</v>
      </c>
      <c r="G25" s="13"/>
    </row>
    <row r="26" spans="1:7" s="3" customFormat="1" ht="18.75" x14ac:dyDescent="0.3">
      <c r="A26" s="10">
        <v>20</v>
      </c>
      <c r="B26" s="11" t="s">
        <v>21</v>
      </c>
      <c r="C26" s="12">
        <f t="shared" si="0"/>
        <v>1828.5</v>
      </c>
      <c r="D26" s="26">
        <v>2.7</v>
      </c>
      <c r="E26" s="26">
        <v>1807.5</v>
      </c>
      <c r="F26" s="26">
        <v>18.3</v>
      </c>
      <c r="G26" s="13"/>
    </row>
    <row r="27" spans="1:7" s="3" customFormat="1" ht="31.5" x14ac:dyDescent="0.3">
      <c r="A27" s="10">
        <v>21</v>
      </c>
      <c r="B27" s="11" t="s">
        <v>22</v>
      </c>
      <c r="C27" s="12">
        <f t="shared" si="0"/>
        <v>1631.3999999999999</v>
      </c>
      <c r="D27" s="26">
        <v>20</v>
      </c>
      <c r="E27" s="26">
        <v>1595.3</v>
      </c>
      <c r="F27" s="26">
        <v>16.100000000000001</v>
      </c>
      <c r="G27" s="13"/>
    </row>
    <row r="28" spans="1:7" s="3" customFormat="1" ht="18.75" x14ac:dyDescent="0.3">
      <c r="A28" s="10">
        <v>22</v>
      </c>
      <c r="B28" s="11" t="s">
        <v>23</v>
      </c>
      <c r="C28" s="12">
        <f t="shared" si="0"/>
        <v>1962.3</v>
      </c>
      <c r="D28" s="26">
        <v>12</v>
      </c>
      <c r="E28" s="26">
        <v>1930.8</v>
      </c>
      <c r="F28" s="26">
        <v>19.5</v>
      </c>
      <c r="G28" s="13"/>
    </row>
    <row r="29" spans="1:7" s="3" customFormat="1" ht="18.75" x14ac:dyDescent="0.3">
      <c r="A29" s="10">
        <v>23</v>
      </c>
      <c r="B29" s="11" t="s">
        <v>24</v>
      </c>
      <c r="C29" s="12">
        <f t="shared" si="0"/>
        <v>1801.8</v>
      </c>
      <c r="D29" s="26">
        <v>5.3</v>
      </c>
      <c r="E29" s="26">
        <v>1778.5</v>
      </c>
      <c r="F29" s="26">
        <v>18</v>
      </c>
      <c r="G29" s="13"/>
    </row>
    <row r="30" spans="1:7" s="3" customFormat="1" ht="31.5" x14ac:dyDescent="0.3">
      <c r="A30" s="10">
        <v>24</v>
      </c>
      <c r="B30" s="11" t="s">
        <v>25</v>
      </c>
      <c r="C30" s="12">
        <f t="shared" si="0"/>
        <v>5572.5</v>
      </c>
      <c r="D30" s="26">
        <v>5572.5</v>
      </c>
      <c r="E30" s="26">
        <v>0</v>
      </c>
      <c r="F30" s="26">
        <v>0</v>
      </c>
      <c r="G30" s="13"/>
    </row>
    <row r="31" spans="1:7" s="3" customFormat="1" ht="18.75" x14ac:dyDescent="0.3">
      <c r="A31" s="14"/>
      <c r="B31" s="15" t="s">
        <v>26</v>
      </c>
      <c r="C31" s="16">
        <f t="shared" si="0"/>
        <v>45604.700000000004</v>
      </c>
      <c r="D31" s="16">
        <f>SUM(D7:D30)</f>
        <v>5712.3</v>
      </c>
      <c r="E31" s="16">
        <f>SUM(E7:E30)</f>
        <v>39493.4</v>
      </c>
      <c r="F31" s="16">
        <f>SUM(F7:F30)</f>
        <v>399.00000000000006</v>
      </c>
      <c r="G31" s="13"/>
    </row>
  </sheetData>
  <mergeCells count="6">
    <mergeCell ref="A5:A6"/>
    <mergeCell ref="B5:B6"/>
    <mergeCell ref="C5:C6"/>
    <mergeCell ref="D5:F5"/>
    <mergeCell ref="A1:F1"/>
    <mergeCell ref="A3:F3"/>
  </mergeCells>
  <pageMargins left="0.51181102362204722" right="0.31496062992125984" top="0.35433070866141736" bottom="0.35433070866141736" header="0.31496062992125984" footer="0.31496062992125984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по прил 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raifo2</dc:creator>
  <cp:lastModifiedBy>chis-raifo5-fo</cp:lastModifiedBy>
  <cp:lastPrinted>2023-07-20T13:03:07Z</cp:lastPrinted>
  <dcterms:created xsi:type="dcterms:W3CDTF">2018-03-20T14:14:23Z</dcterms:created>
  <dcterms:modified xsi:type="dcterms:W3CDTF">2024-03-28T13:49:04Z</dcterms:modified>
</cp:coreProperties>
</file>